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7320" activeTab="0"/>
  </bookViews>
  <sheets>
    <sheet name="SURFTEMP" sheetId="1" r:id="rId1"/>
  </sheets>
  <definedNames>
    <definedName name="_Regression_Int" localSheetId="0" hidden="1">1</definedName>
    <definedName name="_xlnm.Print_Area" localSheetId="0">'SURFTEMP'!$A$1:$H$30</definedName>
    <definedName name="Print_Area_MI" localSheetId="0">'SURFTEMP'!$A$1:$H$30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<sst xmlns="http://schemas.openxmlformats.org/spreadsheetml/2006/main" count="39" uniqueCount="31">
  <si>
    <t>Modified from Harte (1985).</t>
  </si>
  <si>
    <t xml:space="preserve">    Exercise 3-3</t>
  </si>
  <si>
    <t>See Box 3-2 for development of model and definitions of terms.</t>
  </si>
  <si>
    <t xml:space="preserve">  Calculated Temperatures</t>
  </si>
  <si>
    <t>K</t>
  </si>
  <si>
    <t>oC</t>
  </si>
  <si>
    <t>=</t>
  </si>
  <si>
    <t>m^2</t>
  </si>
  <si>
    <t>W</t>
  </si>
  <si>
    <t>SurfTemp.xls</t>
  </si>
  <si>
    <t>S.L. Dingman</t>
  </si>
  <si>
    <t>Physical Hydrology, 2nd Ed.</t>
  </si>
  <si>
    <t>ENERGY-BALANCE MODEL OF EARTH-SURFACE TEMPERATURE</t>
  </si>
  <si>
    <t>Input Data</t>
  </si>
  <si>
    <t>Computed Values</t>
  </si>
  <si>
    <r>
      <t>s</t>
    </r>
    <r>
      <rPr>
        <sz val="10"/>
        <rFont val="Arial"/>
        <family val="2"/>
      </rPr>
      <t xml:space="preserve"> =</t>
    </r>
  </si>
  <si>
    <t>W/(m^2 K^4)</t>
  </si>
  <si>
    <r>
      <t>A</t>
    </r>
    <r>
      <rPr>
        <sz val="10"/>
        <rFont val="Arial"/>
        <family val="2"/>
      </rPr>
      <t xml:space="preserve"> =</t>
    </r>
  </si>
  <si>
    <r>
      <t>S</t>
    </r>
    <r>
      <rPr>
        <sz val="10"/>
        <rFont val="Arial"/>
        <family val="2"/>
      </rPr>
      <t xml:space="preserve"> =</t>
    </r>
  </si>
  <si>
    <r>
      <t>Qe</t>
    </r>
    <r>
      <rPr>
        <sz val="10"/>
        <rFont val="Arial"/>
        <family val="2"/>
      </rPr>
      <t xml:space="preserve"> =</t>
    </r>
  </si>
  <si>
    <r>
      <t>Qh</t>
    </r>
    <r>
      <rPr>
        <sz val="10"/>
        <rFont val="Arial"/>
        <family val="2"/>
      </rPr>
      <t xml:space="preserve"> =</t>
    </r>
  </si>
  <si>
    <r>
      <t>W</t>
    </r>
    <r>
      <rPr>
        <sz val="10"/>
        <rFont val="Arial"/>
        <family val="2"/>
      </rPr>
      <t xml:space="preserve"> =</t>
    </r>
  </si>
  <si>
    <r>
      <t>ap</t>
    </r>
    <r>
      <rPr>
        <sz val="10"/>
        <rFont val="Arial"/>
        <family val="2"/>
      </rPr>
      <t xml:space="preserve"> =</t>
    </r>
  </si>
  <si>
    <r>
      <t>ku</t>
    </r>
    <r>
      <rPr>
        <sz val="10"/>
        <rFont val="Arial"/>
        <family val="2"/>
      </rPr>
      <t xml:space="preserve"> =</t>
    </r>
  </si>
  <si>
    <r>
      <t>kl</t>
    </r>
    <r>
      <rPr>
        <sz val="10"/>
        <rFont val="Arial"/>
        <family val="2"/>
      </rPr>
      <t xml:space="preserve"> =</t>
    </r>
  </si>
  <si>
    <r>
      <t>f</t>
    </r>
    <r>
      <rPr>
        <sz val="10"/>
        <rFont val="Arial"/>
        <family val="2"/>
      </rPr>
      <t xml:space="preserve"> =</t>
    </r>
  </si>
  <si>
    <t>Parameter Values</t>
  </si>
  <si>
    <t>Tu =</t>
  </si>
  <si>
    <t>Tl =</t>
  </si>
  <si>
    <t>Ts =</t>
  </si>
  <si>
    <r>
      <t xml:space="preserve">0 &lt;=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 xml:space="preserve"> &lt;= 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</si>
</sst>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E+00_)"/>
    <numFmt numFmtId="166" formatCode="0.0_)"/>
    <numFmt numFmtId="167" formatCode="0.000_)"/>
  </numFmts>
  <fonts count="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Symbol"/>
      <family val="1"/>
    </font>
    <font>
      <sz val="10"/>
      <color indexed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164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0" fillId="2" borderId="0" xfId="0" applyFill="1" applyAlignment="1">
      <alignment/>
    </xf>
    <xf numFmtId="164" fontId="4" fillId="2" borderId="0" xfId="0" applyFont="1" applyFill="1" applyAlignment="1">
      <alignment horizontal="right"/>
    </xf>
    <xf numFmtId="164" fontId="2" fillId="2" borderId="0" xfId="0" applyFont="1" applyFill="1" applyAlignment="1">
      <alignment horizontal="right"/>
    </xf>
    <xf numFmtId="164" fontId="1" fillId="0" borderId="0" xfId="0" applyFont="1" applyAlignment="1" applyProtection="1">
      <alignment horizontal="left"/>
      <protection/>
    </xf>
    <xf numFmtId="164" fontId="4" fillId="3" borderId="0" xfId="0" applyFont="1" applyFill="1" applyAlignment="1">
      <alignment horizontal="center"/>
    </xf>
    <xf numFmtId="164" fontId="4" fillId="4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 applyProtection="1">
      <alignment horizontal="center"/>
      <protection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0" xfId="0" applyFont="1" applyBorder="1" applyAlignment="1" applyProtection="1">
      <alignment horizontal="center"/>
      <protection/>
    </xf>
    <xf numFmtId="164" fontId="4" fillId="0" borderId="5" xfId="0" applyFont="1" applyBorder="1" applyAlignment="1" applyProtection="1">
      <alignment horizontal="center"/>
      <protection/>
    </xf>
    <xf numFmtId="164" fontId="4" fillId="0" borderId="4" xfId="0" applyFont="1" applyBorder="1" applyAlignment="1" applyProtection="1">
      <alignment horizontal="fill"/>
      <protection/>
    </xf>
    <xf numFmtId="164" fontId="4" fillId="0" borderId="0" xfId="0" applyFont="1" applyBorder="1" applyAlignment="1" applyProtection="1">
      <alignment horizontal="fill"/>
      <protection/>
    </xf>
    <xf numFmtId="164" fontId="4" fillId="0" borderId="5" xfId="0" applyFont="1" applyBorder="1" applyAlignment="1" applyProtection="1">
      <alignment horizontal="fill"/>
      <protection/>
    </xf>
    <xf numFmtId="164" fontId="2" fillId="0" borderId="4" xfId="0" applyFont="1" applyBorder="1" applyAlignment="1" applyProtection="1">
      <alignment horizontal="right"/>
      <protection/>
    </xf>
    <xf numFmtId="166" fontId="4" fillId="4" borderId="0" xfId="0" applyNumberFormat="1" applyFont="1" applyFill="1" applyBorder="1" applyAlignment="1" applyProtection="1">
      <alignment/>
      <protection/>
    </xf>
    <xf numFmtId="166" fontId="4" fillId="4" borderId="5" xfId="0" applyNumberFormat="1" applyFont="1" applyFill="1" applyBorder="1" applyAlignment="1" applyProtection="1">
      <alignment/>
      <protection/>
    </xf>
    <xf numFmtId="164" fontId="2" fillId="0" borderId="6" xfId="0" applyFont="1" applyBorder="1" applyAlignment="1" applyProtection="1">
      <alignment horizontal="right"/>
      <protection/>
    </xf>
    <xf numFmtId="164" fontId="4" fillId="0" borderId="1" xfId="0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 horizontal="right"/>
      <protection/>
    </xf>
    <xf numFmtId="165" fontId="4" fillId="0" borderId="0" xfId="0" applyNumberFormat="1" applyFont="1" applyBorder="1" applyAlignment="1" applyProtection="1">
      <alignment/>
      <protection/>
    </xf>
    <xf numFmtId="164" fontId="4" fillId="0" borderId="5" xfId="0" applyFont="1" applyBorder="1" applyAlignment="1" applyProtection="1" quotePrefix="1">
      <alignment horizontal="left"/>
      <protection/>
    </xf>
    <xf numFmtId="164" fontId="4" fillId="0" borderId="0" xfId="0" applyFont="1" applyBorder="1" applyAlignment="1" applyProtection="1">
      <alignment/>
      <protection/>
    </xf>
    <xf numFmtId="164" fontId="4" fillId="0" borderId="5" xfId="0" applyFont="1" applyBorder="1" applyAlignment="1" applyProtection="1">
      <alignment horizontal="left"/>
      <protection/>
    </xf>
    <xf numFmtId="164" fontId="4" fillId="0" borderId="5" xfId="0" applyFont="1" applyBorder="1" applyAlignment="1">
      <alignment/>
    </xf>
    <xf numFmtId="167" fontId="4" fillId="3" borderId="7" xfId="0" applyNumberFormat="1" applyFont="1" applyFill="1" applyBorder="1" applyAlignment="1" applyProtection="1">
      <alignment/>
      <protection locked="0"/>
    </xf>
    <xf numFmtId="166" fontId="6" fillId="4" borderId="7" xfId="0" applyNumberFormat="1" applyFont="1" applyFill="1" applyBorder="1" applyAlignment="1" applyProtection="1">
      <alignment/>
      <protection/>
    </xf>
    <xf numFmtId="166" fontId="6" fillId="4" borderId="8" xfId="0" applyNumberFormat="1" applyFont="1" applyFill="1" applyBorder="1" applyAlignment="1" applyProtection="1">
      <alignment/>
      <protection/>
    </xf>
    <xf numFmtId="164" fontId="7" fillId="0" borderId="6" xfId="0" applyFont="1" applyBorder="1" applyAlignment="1" applyProtection="1">
      <alignment horizontal="right"/>
      <protection/>
    </xf>
    <xf numFmtId="164" fontId="4" fillId="0" borderId="8" xfId="0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/>
      <protection/>
    </xf>
    <xf numFmtId="165" fontId="4" fillId="3" borderId="0" xfId="0" applyNumberFormat="1" applyFont="1" applyFill="1" applyBorder="1" applyAlignment="1" applyProtection="1">
      <alignment/>
      <protection locked="0"/>
    </xf>
    <xf numFmtId="167" fontId="4" fillId="3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40"/>
  <sheetViews>
    <sheetView tabSelected="1" workbookViewId="0" topLeftCell="A1">
      <selection activeCell="A1" sqref="A1"/>
    </sheetView>
  </sheetViews>
  <sheetFormatPr defaultColWidth="9.77734375" defaultRowHeight="15.75"/>
  <sheetData>
    <row r="1" spans="2:8" ht="15.75">
      <c r="B1" s="8" t="s">
        <v>12</v>
      </c>
      <c r="C1" s="4"/>
      <c r="D1" s="4"/>
      <c r="E1" s="4"/>
      <c r="F1" s="4"/>
      <c r="G1" s="5"/>
      <c r="H1" s="6" t="s">
        <v>9</v>
      </c>
    </row>
    <row r="2" spans="1:8" ht="15.75">
      <c r="A2" s="4"/>
      <c r="B2" s="4"/>
      <c r="C2" s="3" t="s">
        <v>0</v>
      </c>
      <c r="D2" s="4"/>
      <c r="E2" s="4"/>
      <c r="F2" s="4"/>
      <c r="G2" s="5"/>
      <c r="H2" s="6" t="s">
        <v>10</v>
      </c>
    </row>
    <row r="3" spans="1:8" ht="15.75">
      <c r="A3" s="4"/>
      <c r="B3" s="3" t="s">
        <v>2</v>
      </c>
      <c r="C3" s="4"/>
      <c r="D3" s="4"/>
      <c r="E3" s="4"/>
      <c r="F3" s="4"/>
      <c r="G3" s="5"/>
      <c r="H3" s="7" t="s">
        <v>11</v>
      </c>
    </row>
    <row r="4" spans="1:8" ht="15.75">
      <c r="A4" s="4"/>
      <c r="B4" s="4"/>
      <c r="C4" s="3" t="s">
        <v>1</v>
      </c>
      <c r="D4" s="4"/>
      <c r="E4" s="4"/>
      <c r="F4" s="4"/>
      <c r="G4" s="4"/>
      <c r="H4" s="4"/>
    </row>
    <row r="5" spans="2:8" ht="15.75">
      <c r="B5" s="4"/>
      <c r="C5" s="4"/>
      <c r="D5" s="4"/>
      <c r="E5" s="4"/>
      <c r="F5" s="4"/>
      <c r="G5" s="4"/>
      <c r="H5" s="4"/>
    </row>
    <row r="6" spans="1:8" ht="15.75">
      <c r="A6" s="4"/>
      <c r="B6" s="4"/>
      <c r="C6" s="9" t="s">
        <v>13</v>
      </c>
      <c r="D6" s="4"/>
      <c r="E6" s="10" t="s">
        <v>14</v>
      </c>
      <c r="F6" s="11"/>
      <c r="G6" s="4"/>
      <c r="H6" s="4"/>
    </row>
    <row r="7" spans="1:8" ht="16.5" thickBot="1">
      <c r="A7" s="4"/>
      <c r="B7" s="4"/>
      <c r="C7" s="4"/>
      <c r="D7" s="4"/>
      <c r="H7" s="4"/>
    </row>
    <row r="8" spans="1:8" ht="15.75">
      <c r="A8" s="25"/>
      <c r="B8" s="13" t="s">
        <v>26</v>
      </c>
      <c r="C8" s="14"/>
      <c r="D8" s="4"/>
      <c r="E8" s="12"/>
      <c r="F8" s="13" t="s">
        <v>3</v>
      </c>
      <c r="G8" s="14"/>
      <c r="H8" s="4"/>
    </row>
    <row r="9" spans="1:8" ht="15.75">
      <c r="A9" s="18" t="s">
        <v>6</v>
      </c>
      <c r="B9" s="19" t="s">
        <v>6</v>
      </c>
      <c r="C9" s="20" t="s">
        <v>6</v>
      </c>
      <c r="D9" s="4"/>
      <c r="E9" s="15"/>
      <c r="F9" s="16" t="s">
        <v>4</v>
      </c>
      <c r="G9" s="17" t="s">
        <v>5</v>
      </c>
      <c r="H9" s="4"/>
    </row>
    <row r="10" spans="1:8" ht="15.75">
      <c r="A10" s="26" t="s">
        <v>15</v>
      </c>
      <c r="B10" s="27">
        <v>5.675E-08</v>
      </c>
      <c r="C10" s="28" t="s">
        <v>16</v>
      </c>
      <c r="D10" s="4"/>
      <c r="E10" s="18" t="s">
        <v>6</v>
      </c>
      <c r="F10" s="19" t="s">
        <v>6</v>
      </c>
      <c r="G10" s="20" t="s">
        <v>6</v>
      </c>
      <c r="H10" s="4"/>
    </row>
    <row r="11" spans="1:8" ht="15.75">
      <c r="A11" s="21" t="s">
        <v>17</v>
      </c>
      <c r="B11" s="29">
        <v>510000000000000</v>
      </c>
      <c r="C11" s="30" t="s">
        <v>7</v>
      </c>
      <c r="D11" s="4"/>
      <c r="E11" s="21" t="s">
        <v>27</v>
      </c>
      <c r="F11" s="22">
        <f>(($B$12*(1-$B$16)+$B$15+($B$19-1)*$B$10*$B11*$F$13^4)/($B$11*$B$10))^(1/4)</f>
        <v>249.31186559976535</v>
      </c>
      <c r="G11" s="23">
        <f>F11-273.16</f>
        <v>-23.84813440023467</v>
      </c>
      <c r="H11" s="4"/>
    </row>
    <row r="12" spans="1:8" ht="15.75">
      <c r="A12" s="21" t="s">
        <v>18</v>
      </c>
      <c r="B12" s="37">
        <v>1.74E+17</v>
      </c>
      <c r="C12" s="30" t="s">
        <v>8</v>
      </c>
      <c r="D12" s="4"/>
      <c r="E12" s="21" t="s">
        <v>28</v>
      </c>
      <c r="F12" s="22">
        <f>(($B$12*(2-2*$B$16-$B$17)-0.5*$B$13+$B$10*$B$11*$F$13^4*(2*$B$19-2))/($B$11*$B$10))^(1/4)</f>
        <v>277.60691805144955</v>
      </c>
      <c r="G12" s="23">
        <f>F12-273.16</f>
        <v>4.446918051449529</v>
      </c>
      <c r="H12" s="4"/>
    </row>
    <row r="13" spans="1:8" ht="16.5" thickBot="1">
      <c r="A13" s="21" t="s">
        <v>19</v>
      </c>
      <c r="B13" s="38">
        <v>40800000000000000</v>
      </c>
      <c r="C13" s="30" t="s">
        <v>8</v>
      </c>
      <c r="D13" s="4"/>
      <c r="E13" s="35" t="s">
        <v>29</v>
      </c>
      <c r="F13" s="33">
        <f>(((3-3*B16-2*B17-B18)*B12-1.5*B13-B14+2*B15)/((3-2*B19)*B10*B11))^(1/4)</f>
        <v>288.2737286548915</v>
      </c>
      <c r="G13" s="34">
        <f>F13-273.16</f>
        <v>15.113728654891474</v>
      </c>
      <c r="H13" s="4"/>
    </row>
    <row r="14" spans="1:8" ht="15.75">
      <c r="A14" s="21" t="s">
        <v>20</v>
      </c>
      <c r="B14" s="38">
        <v>8670000000000000</v>
      </c>
      <c r="C14" s="30" t="s">
        <v>8</v>
      </c>
      <c r="D14" s="4"/>
      <c r="E14" s="4"/>
      <c r="F14" s="4"/>
      <c r="G14" s="4"/>
      <c r="H14" s="4"/>
    </row>
    <row r="15" spans="1:8" ht="15.75">
      <c r="A15" s="21" t="s">
        <v>21</v>
      </c>
      <c r="B15" s="38">
        <v>10700000000000</v>
      </c>
      <c r="C15" s="30" t="s">
        <v>8</v>
      </c>
      <c r="D15" s="4"/>
      <c r="E15" s="4"/>
      <c r="F15" s="4"/>
      <c r="G15" s="4"/>
      <c r="H15" s="4"/>
    </row>
    <row r="16" spans="1:8" ht="15.75">
      <c r="A16" s="21" t="s">
        <v>22</v>
      </c>
      <c r="B16" s="39">
        <v>0.3</v>
      </c>
      <c r="C16" s="31"/>
      <c r="D16" s="4"/>
      <c r="E16" s="4"/>
      <c r="F16" s="4"/>
      <c r="G16" s="4"/>
      <c r="H16" s="4"/>
    </row>
    <row r="17" spans="1:8" ht="15.75">
      <c r="A17" s="21" t="s">
        <v>23</v>
      </c>
      <c r="B17" s="39">
        <v>0.18</v>
      </c>
      <c r="C17" s="31"/>
      <c r="D17" s="4"/>
      <c r="E17" s="4"/>
      <c r="F17" s="4"/>
      <c r="G17" s="4"/>
      <c r="H17" s="4"/>
    </row>
    <row r="18" spans="1:8" ht="15.75">
      <c r="A18" s="21" t="s">
        <v>24</v>
      </c>
      <c r="B18" s="39">
        <v>0.075</v>
      </c>
      <c r="C18" s="31"/>
      <c r="D18" s="4"/>
      <c r="E18" s="4"/>
      <c r="F18" s="4"/>
      <c r="G18" s="4"/>
      <c r="H18" s="4"/>
    </row>
    <row r="19" spans="1:8" ht="16.5" thickBot="1">
      <c r="A19" s="24" t="s">
        <v>25</v>
      </c>
      <c r="B19" s="32">
        <v>0.95</v>
      </c>
      <c r="C19" s="36" t="s">
        <v>30</v>
      </c>
      <c r="D19" s="4"/>
      <c r="E19" s="4"/>
      <c r="F19" s="4"/>
      <c r="G19" s="4"/>
      <c r="H19" s="4"/>
    </row>
    <row r="20" spans="1:8" ht="15.75">
      <c r="A20" s="4"/>
      <c r="B20" s="4"/>
      <c r="C20" s="4"/>
      <c r="D20" s="4"/>
      <c r="E20" s="4"/>
      <c r="F20" s="4"/>
      <c r="G20" s="4"/>
      <c r="H20" s="4"/>
    </row>
    <row r="21" spans="1:8" ht="15.75">
      <c r="A21" s="4"/>
      <c r="B21" s="4"/>
      <c r="C21" s="4"/>
      <c r="D21" s="4"/>
      <c r="E21" s="4"/>
      <c r="F21" s="4"/>
      <c r="G21" s="4"/>
      <c r="H21" s="4"/>
    </row>
    <row r="25" ht="15.75">
      <c r="B25" s="2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</sheetData>
  <sheetProtection sheet="1"/>
  <printOptions gridLines="1"/>
  <pageMargins left="0.5" right="0.5" top="0.5" bottom="0.5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Lawrence Dingman</dc:creator>
  <cp:keywords/>
  <dc:description/>
  <cp:lastModifiedBy>S.L. DINGMAN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