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491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5" i="1" l="1"/>
  <c r="J4" i="1"/>
  <c r="G5" i="1"/>
  <c r="I4" i="1"/>
  <c r="G4" i="1"/>
  <c r="B2" i="1"/>
  <c r="C6" i="1" s="1"/>
  <c r="C9" i="1" l="1"/>
  <c r="C7" i="1"/>
  <c r="C5" i="1"/>
  <c r="H4" i="1" s="1"/>
  <c r="I5" i="1" s="1"/>
  <c r="C4" i="1"/>
  <c r="C8" i="1"/>
</calcChain>
</file>

<file path=xl/sharedStrings.xml><?xml version="1.0" encoding="utf-8"?>
<sst xmlns="http://schemas.openxmlformats.org/spreadsheetml/2006/main" count="14" uniqueCount="12">
  <si>
    <t>Level Pool Routing Example</t>
  </si>
  <si>
    <t>S</t>
  </si>
  <si>
    <t>Q</t>
  </si>
  <si>
    <t>DT</t>
  </si>
  <si>
    <t>sec</t>
  </si>
  <si>
    <t>2S/DT+Q</t>
  </si>
  <si>
    <t>T</t>
  </si>
  <si>
    <t>I</t>
  </si>
  <si>
    <t>min</t>
  </si>
  <si>
    <t>cfs</t>
  </si>
  <si>
    <t>2S/DT-Q</t>
  </si>
  <si>
    <t>Ij+Ij+1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</si>
</sst>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66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L8" sqref="L8"/>
    </sheetView>
  </sheetViews>
  <sheetFormatPr defaultRowHeight="15" x14ac:dyDescent="0.25"/>
  <sheetData>
    <row r="1" spans="1:10" x14ac:dyDescent="0.25">
      <c r="A1" s="1" t="s">
        <v>0</v>
      </c>
      <c r="B1" s="1"/>
      <c r="C1" s="1"/>
      <c r="D1" s="1"/>
      <c r="E1" s="1" t="s">
        <v>6</v>
      </c>
      <c r="F1" s="1" t="s">
        <v>7</v>
      </c>
      <c r="G1" s="1" t="s">
        <v>11</v>
      </c>
      <c r="H1" s="1" t="s">
        <v>10</v>
      </c>
      <c r="I1" s="1" t="s">
        <v>5</v>
      </c>
      <c r="J1" s="1" t="s">
        <v>2</v>
      </c>
    </row>
    <row r="2" spans="1:10" x14ac:dyDescent="0.25">
      <c r="A2" s="1" t="s">
        <v>3</v>
      </c>
      <c r="B2" s="1">
        <f>10*60</f>
        <v>600</v>
      </c>
      <c r="C2" s="1" t="s">
        <v>4</v>
      </c>
      <c r="D2" s="1"/>
      <c r="E2" s="1" t="s">
        <v>8</v>
      </c>
      <c r="F2" s="1" t="s">
        <v>9</v>
      </c>
      <c r="G2" s="1"/>
      <c r="H2" s="1"/>
      <c r="I2" s="1"/>
      <c r="J2" s="1"/>
    </row>
    <row r="3" spans="1:10" x14ac:dyDescent="0.25">
      <c r="A3" s="1" t="s">
        <v>1</v>
      </c>
      <c r="B3" s="1" t="s">
        <v>2</v>
      </c>
      <c r="C3" s="1" t="s">
        <v>5</v>
      </c>
      <c r="D3" s="1"/>
      <c r="E3" s="1">
        <v>0</v>
      </c>
      <c r="F3" s="1">
        <v>0</v>
      </c>
      <c r="G3" s="1"/>
      <c r="H3" s="1">
        <v>0</v>
      </c>
      <c r="I3" s="1"/>
      <c r="J3" s="1">
        <v>0</v>
      </c>
    </row>
    <row r="4" spans="1:10" x14ac:dyDescent="0.25">
      <c r="A4" s="1">
        <v>0</v>
      </c>
      <c r="B4" s="1">
        <v>0</v>
      </c>
      <c r="C4" s="1">
        <f>2*A4/$B$2+B4</f>
        <v>0</v>
      </c>
      <c r="D4" s="1"/>
      <c r="E4" s="1">
        <v>10</v>
      </c>
      <c r="F4" s="1">
        <v>10</v>
      </c>
      <c r="G4" s="1">
        <f>F4+F3</f>
        <v>10</v>
      </c>
      <c r="H4" s="2">
        <f>I4-2*J4</f>
        <v>9.5945945945945947</v>
      </c>
      <c r="I4" s="2">
        <f>H3+G4</f>
        <v>10</v>
      </c>
      <c r="J4" s="2">
        <f>I4/$C$5*$B$5</f>
        <v>0.20270270270270271</v>
      </c>
    </row>
    <row r="5" spans="1:10" x14ac:dyDescent="0.25">
      <c r="A5" s="1">
        <v>43500</v>
      </c>
      <c r="B5" s="1">
        <v>3</v>
      </c>
      <c r="C5" s="1">
        <f t="shared" ref="C5:C9" si="0">2*A5/$B$2+B5</f>
        <v>148</v>
      </c>
      <c r="D5" s="1"/>
      <c r="E5" s="1">
        <v>20</v>
      </c>
      <c r="F5" s="1">
        <v>20</v>
      </c>
      <c r="G5" s="1">
        <f>F5+F4</f>
        <v>30</v>
      </c>
      <c r="H5" s="2"/>
      <c r="I5" s="2">
        <f>H4+G5</f>
        <v>39.594594594594597</v>
      </c>
      <c r="J5" s="2">
        <f>I5/$C$5*$B$5</f>
        <v>0.8025931336742147</v>
      </c>
    </row>
    <row r="6" spans="1:10" x14ac:dyDescent="0.25">
      <c r="A6" s="1">
        <v>87120</v>
      </c>
      <c r="B6" s="1">
        <v>8</v>
      </c>
      <c r="C6" s="1">
        <f t="shared" si="0"/>
        <v>298.39999999999998</v>
      </c>
      <c r="D6" s="1"/>
      <c r="E6" s="1">
        <v>30</v>
      </c>
      <c r="F6" s="1">
        <v>30</v>
      </c>
      <c r="G6" s="1"/>
      <c r="H6" s="1"/>
      <c r="I6" s="1"/>
      <c r="J6" s="1"/>
    </row>
    <row r="7" spans="1:10" x14ac:dyDescent="0.25">
      <c r="A7" s="1">
        <v>130680</v>
      </c>
      <c r="B7" s="1">
        <v>17</v>
      </c>
      <c r="C7" s="1">
        <f t="shared" si="0"/>
        <v>452.6</v>
      </c>
      <c r="D7" s="1"/>
      <c r="E7" s="1">
        <v>40</v>
      </c>
      <c r="F7" s="1">
        <v>40</v>
      </c>
      <c r="G7" s="1"/>
      <c r="H7" s="1"/>
      <c r="I7" s="1"/>
      <c r="J7" s="1"/>
    </row>
    <row r="8" spans="1:10" x14ac:dyDescent="0.25">
      <c r="A8" s="1">
        <v>174240</v>
      </c>
      <c r="B8" s="1">
        <v>30</v>
      </c>
      <c r="C8" s="1">
        <f t="shared" si="0"/>
        <v>610.79999999999995</v>
      </c>
      <c r="D8" s="1"/>
      <c r="E8" s="1">
        <v>50</v>
      </c>
      <c r="F8" s="1">
        <v>50</v>
      </c>
      <c r="G8" s="1"/>
      <c r="H8" s="1"/>
      <c r="I8" s="1"/>
      <c r="J8" s="1"/>
    </row>
    <row r="9" spans="1:10" x14ac:dyDescent="0.25">
      <c r="A9" s="1">
        <v>217800</v>
      </c>
      <c r="B9" s="1">
        <v>43</v>
      </c>
      <c r="C9" s="1">
        <f t="shared" si="0"/>
        <v>769</v>
      </c>
      <c r="D9" s="1"/>
      <c r="E9" s="1">
        <v>60</v>
      </c>
      <c r="F9" s="1">
        <v>60</v>
      </c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>
        <v>70</v>
      </c>
      <c r="F10" s="1">
        <v>55</v>
      </c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>
        <v>80</v>
      </c>
      <c r="F11" s="1">
        <v>50</v>
      </c>
      <c r="G11" s="1"/>
      <c r="H11" s="1"/>
      <c r="I11" s="1"/>
      <c r="J11" s="1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Tarboton</dc:creator>
  <cp:lastModifiedBy>David Tarboton</cp:lastModifiedBy>
  <cp:lastPrinted>2012-04-25T07:42:31Z</cp:lastPrinted>
  <dcterms:created xsi:type="dcterms:W3CDTF">2012-04-25T07:33:26Z</dcterms:created>
  <dcterms:modified xsi:type="dcterms:W3CDTF">2012-04-25T07:43:01Z</dcterms:modified>
</cp:coreProperties>
</file>